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zpočet 2025\Rozpočty ke schválení 17.12.2024\Obec\"/>
    </mc:Choice>
  </mc:AlternateContent>
  <xr:revisionPtr revIDLastSave="0" documentId="13_ncr:1_{0351547C-8BD2-4DF6-A025-24744060B93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Návrh rozpočt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C58" i="2"/>
  <c r="C57" i="2"/>
  <c r="C54" i="2"/>
  <c r="C60" i="2" s="1"/>
  <c r="C51" i="2"/>
  <c r="C61" i="2" s="1"/>
  <c r="C7" i="2"/>
</calcChain>
</file>

<file path=xl/sharedStrings.xml><?xml version="1.0" encoding="utf-8"?>
<sst xmlns="http://schemas.openxmlformats.org/spreadsheetml/2006/main" count="59" uniqueCount="56">
  <si>
    <t>Silnice</t>
  </si>
  <si>
    <t>Pitná voda</t>
  </si>
  <si>
    <t>Hráz rybníka</t>
  </si>
  <si>
    <t>Veřejné osvětlení</t>
  </si>
  <si>
    <t>Pohřebnictví</t>
  </si>
  <si>
    <t>VPP</t>
  </si>
  <si>
    <t>Sociální pomoc</t>
  </si>
  <si>
    <t>Požární ochrana</t>
  </si>
  <si>
    <t>Výdaje celkem</t>
  </si>
  <si>
    <t>Financování</t>
  </si>
  <si>
    <t>Rekapitulace</t>
  </si>
  <si>
    <t>paragraf</t>
  </si>
  <si>
    <t xml:space="preserve"> Kč</t>
  </si>
  <si>
    <t>Ozdravení. hospod. Zvířat veterinární péče</t>
  </si>
  <si>
    <t>Ostatní  záležitosti pozemních komunikací</t>
  </si>
  <si>
    <t>Ostatní záležitosti v dopravě</t>
  </si>
  <si>
    <t>Dopravní obslužnost</t>
  </si>
  <si>
    <t xml:space="preserve">Odvádění a čištění odpadních vod </t>
  </si>
  <si>
    <t>Předškolní zařízení</t>
  </si>
  <si>
    <t>Základní škola</t>
  </si>
  <si>
    <t>Činnosti knihovnické</t>
  </si>
  <si>
    <t>Ostatní záležitosti kultury</t>
  </si>
  <si>
    <t>Činnost registrovaných církví</t>
  </si>
  <si>
    <t>Ostatní tělovýchovná činnost</t>
  </si>
  <si>
    <t>Využití volného dětí a mládeže</t>
  </si>
  <si>
    <t>Komunální služby a uzemní rozvoj</t>
  </si>
  <si>
    <t>Sběr a svoz komunálního odpadu</t>
  </si>
  <si>
    <t>Sběr a svoz ostatních odpadů separovaný</t>
  </si>
  <si>
    <t>Nebezpečný odpad</t>
  </si>
  <si>
    <t>Bioodpad</t>
  </si>
  <si>
    <t>Ochrana druhů a stanovišť´</t>
  </si>
  <si>
    <t>Ostatní sociální  péče a pomoc dětem</t>
  </si>
  <si>
    <t>Zastupitelstva obcí</t>
  </si>
  <si>
    <t>Činnost místní správy</t>
  </si>
  <si>
    <t>Obecné výdaje z finančních operací</t>
  </si>
  <si>
    <t xml:space="preserve">Pojištění </t>
  </si>
  <si>
    <t>Daň prav. os. Za obec</t>
  </si>
  <si>
    <t xml:space="preserve">Finanční vypořádání minulých let </t>
  </si>
  <si>
    <t>Ostatní činnosti  jinde nezařazené</t>
  </si>
  <si>
    <t>Podpora ost..prod.činnosti</t>
  </si>
  <si>
    <t>Záležitosti pošt</t>
  </si>
  <si>
    <t>Územní plán</t>
  </si>
  <si>
    <t>Sociální služby</t>
  </si>
  <si>
    <t>Financování celkem</t>
  </si>
  <si>
    <t>položka</t>
  </si>
  <si>
    <t>Prostředky z minulých let</t>
  </si>
  <si>
    <t>Daňové příjmy</t>
  </si>
  <si>
    <t>Transfery</t>
  </si>
  <si>
    <t>Nedaňové příjmy</t>
  </si>
  <si>
    <t xml:space="preserve">Příjmy celkem </t>
  </si>
  <si>
    <t>Rozhlas</t>
  </si>
  <si>
    <t>Krizové situace</t>
  </si>
  <si>
    <t>Výdaje</t>
  </si>
  <si>
    <t>Ostatní záležitosti kultury -kronika</t>
  </si>
  <si>
    <t>Rozpočet obce Provodín na rok 2025 - schodkový</t>
  </si>
  <si>
    <t>Volby do Parlamentu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</si>
</sst>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4" borderId="0" xfId="0" applyFill="1"/>
    <xf numFmtId="0" fontId="4" fillId="4" borderId="5" xfId="0" applyFont="1" applyFill="1" applyBorder="1" applyAlignment="1">
      <alignment vertical="center"/>
    </xf>
    <xf numFmtId="0" fontId="1" fillId="4" borderId="0" xfId="0" applyFont="1" applyFill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2" borderId="1" xfId="0" applyFill="1" applyBorder="1"/>
    <xf numFmtId="0" fontId="0" fillId="0" borderId="7" xfId="0" applyBorder="1"/>
    <xf numFmtId="44" fontId="2" fillId="3" borderId="2" xfId="0" applyNumberFormat="1" applyFont="1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3" fillId="3" borderId="4" xfId="0" applyNumberFormat="1" applyFont="1" applyFill="1" applyBorder="1" applyAlignment="1">
      <alignment vertical="center"/>
    </xf>
    <xf numFmtId="44" fontId="1" fillId="4" borderId="4" xfId="0" applyNumberFormat="1" applyFont="1" applyFill="1" applyBorder="1" applyAlignment="1">
      <alignment vertical="center"/>
    </xf>
    <xf numFmtId="44" fontId="1" fillId="3" borderId="4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44" fontId="2" fillId="0" borderId="4" xfId="0" applyNumberFormat="1" applyFont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right" vertical="center"/>
    </xf>
    <xf numFmtId="44" fontId="4" fillId="3" borderId="1" xfId="0" applyNumberFormat="1" applyFont="1" applyFill="1" applyBorder="1" applyAlignment="1">
      <alignment horizontal="right" vertical="center"/>
    </xf>
    <xf numFmtId="44" fontId="0" fillId="0" borderId="1" xfId="0" applyNumberFormat="1" applyBorder="1"/>
    <xf numFmtId="44" fontId="0" fillId="2" borderId="1" xfId="0" applyNumberForma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44" fontId="3" fillId="3" borderId="1" xfId="0" applyNumberFormat="1" applyFont="1" applyFill="1" applyBorder="1" applyAlignment="1">
      <alignment horizontal="right" vertical="center"/>
    </xf>
    <xf numFmtId="44" fontId="1" fillId="4" borderId="1" xfId="0" applyNumberFormat="1" applyFont="1" applyFill="1" applyBorder="1"/>
    <xf numFmtId="0" fontId="1" fillId="4" borderId="0" xfId="0" applyFont="1" applyFill="1" applyAlignment="1">
      <alignment vertical="center"/>
    </xf>
    <xf numFmtId="0" fontId="1" fillId="0" borderId="0" xfId="0" applyFont="1"/>
    <xf numFmtId="44" fontId="0" fillId="3" borderId="8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F376-5248-4BDE-8957-1992F6B8FFF3}">
  <dimension ref="A1:C62"/>
  <sheetViews>
    <sheetView tabSelected="1" workbookViewId="0">
      <selection activeCell="D63" sqref="D63"/>
    </sheetView>
  </sheetViews>
  <sheetFormatPr defaultRowHeight="14.4" x14ac:dyDescent="0.3"/>
  <cols>
    <col min="1" max="1" width="13.33203125" customWidth="1"/>
    <col min="2" max="2" width="36.21875" customWidth="1"/>
    <col min="3" max="3" width="26.44140625" customWidth="1"/>
    <col min="4" max="4" width="19.33203125" customWidth="1"/>
  </cols>
  <sheetData>
    <row r="1" spans="1:3" x14ac:dyDescent="0.3">
      <c r="A1" s="42"/>
    </row>
    <row r="2" spans="1:3" ht="15" thickBot="1" x14ac:dyDescent="0.35">
      <c r="A2" s="10" t="s">
        <v>54</v>
      </c>
      <c r="B2" s="8"/>
    </row>
    <row r="3" spans="1:3" ht="15" thickBot="1" x14ac:dyDescent="0.35">
      <c r="A3" s="15" t="s">
        <v>11</v>
      </c>
      <c r="B3" s="20"/>
      <c r="C3" s="21" t="s">
        <v>12</v>
      </c>
    </row>
    <row r="4" spans="1:3" ht="15" thickBot="1" x14ac:dyDescent="0.35">
      <c r="A4" s="1"/>
      <c r="B4" s="21" t="s">
        <v>46</v>
      </c>
      <c r="C4" s="24">
        <v>13995000</v>
      </c>
    </row>
    <row r="5" spans="1:3" ht="15" thickBot="1" x14ac:dyDescent="0.35">
      <c r="A5" s="2"/>
      <c r="B5" s="21" t="s">
        <v>47</v>
      </c>
      <c r="C5" s="25">
        <v>200900</v>
      </c>
    </row>
    <row r="6" spans="1:3" ht="15" thickBot="1" x14ac:dyDescent="0.35">
      <c r="A6" s="2"/>
      <c r="B6" s="21" t="s">
        <v>48</v>
      </c>
      <c r="C6" s="26">
        <v>2336600</v>
      </c>
    </row>
    <row r="7" spans="1:3" ht="15" thickBot="1" x14ac:dyDescent="0.35">
      <c r="A7" s="2"/>
      <c r="B7" s="6" t="s">
        <v>49</v>
      </c>
      <c r="C7" s="27">
        <f>SUM(C4:C6)</f>
        <v>16532500</v>
      </c>
    </row>
    <row r="8" spans="1:3" ht="15" thickBot="1" x14ac:dyDescent="0.35">
      <c r="A8" s="2"/>
      <c r="B8" s="7"/>
      <c r="C8" s="28"/>
    </row>
    <row r="9" spans="1:3" ht="15" thickBot="1" x14ac:dyDescent="0.35">
      <c r="A9" s="11">
        <v>1014</v>
      </c>
      <c r="B9" s="21" t="s">
        <v>13</v>
      </c>
      <c r="C9" s="29">
        <v>20000</v>
      </c>
    </row>
    <row r="10" spans="1:3" ht="15" thickBot="1" x14ac:dyDescent="0.35">
      <c r="A10" s="12">
        <v>1032</v>
      </c>
      <c r="B10" s="21" t="s">
        <v>39</v>
      </c>
      <c r="C10" s="29">
        <v>260000</v>
      </c>
    </row>
    <row r="11" spans="1:3" ht="15" thickBot="1" x14ac:dyDescent="0.35">
      <c r="A11" s="12">
        <v>2212</v>
      </c>
      <c r="B11" s="21" t="s">
        <v>0</v>
      </c>
      <c r="C11" s="29">
        <v>850000</v>
      </c>
    </row>
    <row r="12" spans="1:3" ht="15" thickBot="1" x14ac:dyDescent="0.35">
      <c r="A12" s="12">
        <v>2219</v>
      </c>
      <c r="B12" s="21" t="s">
        <v>14</v>
      </c>
      <c r="C12" s="30">
        <v>70000</v>
      </c>
    </row>
    <row r="13" spans="1:3" ht="15" thickBot="1" x14ac:dyDescent="0.35">
      <c r="A13" s="11">
        <v>2229</v>
      </c>
      <c r="B13" s="4" t="s">
        <v>15</v>
      </c>
      <c r="C13" s="31">
        <v>80000</v>
      </c>
    </row>
    <row r="14" spans="1:3" ht="15" thickBot="1" x14ac:dyDescent="0.35">
      <c r="A14" s="11">
        <v>2292</v>
      </c>
      <c r="B14" s="4" t="s">
        <v>16</v>
      </c>
      <c r="C14" s="31">
        <v>143600</v>
      </c>
    </row>
    <row r="15" spans="1:3" ht="15" thickBot="1" x14ac:dyDescent="0.35">
      <c r="A15" s="11">
        <v>2310</v>
      </c>
      <c r="B15" s="4" t="s">
        <v>1</v>
      </c>
      <c r="C15" s="31">
        <v>865000</v>
      </c>
    </row>
    <row r="16" spans="1:3" ht="15" thickBot="1" x14ac:dyDescent="0.35">
      <c r="A16" s="11">
        <v>2321</v>
      </c>
      <c r="B16" s="4" t="s">
        <v>17</v>
      </c>
      <c r="C16" s="31">
        <v>4292500</v>
      </c>
    </row>
    <row r="17" spans="1:3" ht="15" thickBot="1" x14ac:dyDescent="0.35">
      <c r="A17" s="11">
        <v>2333</v>
      </c>
      <c r="B17" s="4" t="s">
        <v>2</v>
      </c>
      <c r="C17" s="31">
        <v>406000</v>
      </c>
    </row>
    <row r="18" spans="1:3" ht="15" thickBot="1" x14ac:dyDescent="0.35">
      <c r="A18" s="11">
        <v>2411</v>
      </c>
      <c r="B18" s="4" t="s">
        <v>40</v>
      </c>
      <c r="C18" s="31">
        <v>734000</v>
      </c>
    </row>
    <row r="19" spans="1:3" ht="15" thickBot="1" x14ac:dyDescent="0.35">
      <c r="A19" s="11">
        <v>3111</v>
      </c>
      <c r="B19" s="4" t="s">
        <v>18</v>
      </c>
      <c r="C19" s="31">
        <v>1552000</v>
      </c>
    </row>
    <row r="20" spans="1:3" ht="15" thickBot="1" x14ac:dyDescent="0.35">
      <c r="A20" s="11">
        <v>3113</v>
      </c>
      <c r="B20" s="4" t="s">
        <v>19</v>
      </c>
      <c r="C20" s="43">
        <v>1982750</v>
      </c>
    </row>
    <row r="21" spans="1:3" ht="15" thickBot="1" x14ac:dyDescent="0.35">
      <c r="A21" s="11">
        <v>3314</v>
      </c>
      <c r="B21" s="4" t="s">
        <v>20</v>
      </c>
      <c r="C21" s="31">
        <v>71000</v>
      </c>
    </row>
    <row r="22" spans="1:3" ht="15" thickBot="1" x14ac:dyDescent="0.35">
      <c r="A22" s="11">
        <v>3319</v>
      </c>
      <c r="B22" s="4" t="s">
        <v>53</v>
      </c>
      <c r="C22" s="31">
        <v>71500</v>
      </c>
    </row>
    <row r="23" spans="1:3" ht="15" thickBot="1" x14ac:dyDescent="0.35">
      <c r="A23" s="11">
        <v>3330</v>
      </c>
      <c r="B23" s="4" t="s">
        <v>22</v>
      </c>
      <c r="C23" s="31">
        <v>10000</v>
      </c>
    </row>
    <row r="24" spans="1:3" ht="15" thickBot="1" x14ac:dyDescent="0.35">
      <c r="A24" s="11">
        <v>3399</v>
      </c>
      <c r="B24" s="4" t="s">
        <v>21</v>
      </c>
      <c r="C24" s="31">
        <v>456000</v>
      </c>
    </row>
    <row r="25" spans="1:3" ht="15" thickBot="1" x14ac:dyDescent="0.35">
      <c r="A25" s="13">
        <v>3419</v>
      </c>
      <c r="B25" s="5" t="s">
        <v>23</v>
      </c>
      <c r="C25" s="32">
        <v>142000</v>
      </c>
    </row>
    <row r="26" spans="1:3" ht="15" thickBot="1" x14ac:dyDescent="0.35">
      <c r="A26" s="11">
        <v>3421</v>
      </c>
      <c r="B26" s="4" t="s">
        <v>24</v>
      </c>
      <c r="C26" s="31">
        <v>334000</v>
      </c>
    </row>
    <row r="27" spans="1:3" ht="15" thickBot="1" x14ac:dyDescent="0.35">
      <c r="A27" s="11">
        <v>3631</v>
      </c>
      <c r="B27" s="4" t="s">
        <v>3</v>
      </c>
      <c r="C27" s="31">
        <v>1122000</v>
      </c>
    </row>
    <row r="28" spans="1:3" ht="15" thickBot="1" x14ac:dyDescent="0.35">
      <c r="A28" s="11">
        <v>3632</v>
      </c>
      <c r="B28" s="4" t="s">
        <v>4</v>
      </c>
      <c r="C28" s="31">
        <v>95000</v>
      </c>
    </row>
    <row r="29" spans="1:3" ht="15" thickBot="1" x14ac:dyDescent="0.35">
      <c r="A29" s="11">
        <v>3635</v>
      </c>
      <c r="B29" s="4" t="s">
        <v>41</v>
      </c>
      <c r="C29" s="31">
        <v>500000</v>
      </c>
    </row>
    <row r="30" spans="1:3" ht="15" thickBot="1" x14ac:dyDescent="0.35">
      <c r="A30" s="11">
        <v>3639</v>
      </c>
      <c r="B30" s="4" t="s">
        <v>25</v>
      </c>
      <c r="C30" s="31">
        <v>4183800</v>
      </c>
    </row>
    <row r="31" spans="1:3" ht="15" thickBot="1" x14ac:dyDescent="0.35">
      <c r="A31" s="11">
        <v>3722</v>
      </c>
      <c r="B31" s="4" t="s">
        <v>26</v>
      </c>
      <c r="C31" s="31">
        <v>1085000</v>
      </c>
    </row>
    <row r="32" spans="1:3" ht="15" thickBot="1" x14ac:dyDescent="0.35">
      <c r="A32" s="11">
        <v>3723</v>
      </c>
      <c r="B32" s="4" t="s">
        <v>27</v>
      </c>
      <c r="C32" s="31">
        <v>960000</v>
      </c>
    </row>
    <row r="33" spans="1:3" ht="15" thickBot="1" x14ac:dyDescent="0.35">
      <c r="A33" s="11">
        <v>3724</v>
      </c>
      <c r="B33" s="3" t="s">
        <v>28</v>
      </c>
      <c r="C33" s="31">
        <v>70000</v>
      </c>
    </row>
    <row r="34" spans="1:3" ht="15" thickBot="1" x14ac:dyDescent="0.35">
      <c r="A34" s="11">
        <v>3726</v>
      </c>
      <c r="B34" s="4" t="s">
        <v>29</v>
      </c>
      <c r="C34" s="31">
        <v>60000</v>
      </c>
    </row>
    <row r="35" spans="1:3" ht="15" thickBot="1" x14ac:dyDescent="0.35">
      <c r="A35" s="11">
        <v>3741</v>
      </c>
      <c r="B35" s="4" t="s">
        <v>30</v>
      </c>
      <c r="C35" s="25">
        <v>40000</v>
      </c>
    </row>
    <row r="36" spans="1:3" ht="15" thickBot="1" x14ac:dyDescent="0.35">
      <c r="A36" s="11">
        <v>3745</v>
      </c>
      <c r="B36" s="4" t="s">
        <v>5</v>
      </c>
      <c r="C36" s="31">
        <v>505000</v>
      </c>
    </row>
    <row r="37" spans="1:3" ht="15" thickBot="1" x14ac:dyDescent="0.35">
      <c r="A37" s="37">
        <v>4329</v>
      </c>
      <c r="B37" s="38" t="s">
        <v>31</v>
      </c>
      <c r="C37" s="26">
        <v>7000</v>
      </c>
    </row>
    <row r="38" spans="1:3" ht="15" thickBot="1" x14ac:dyDescent="0.35">
      <c r="A38" s="11">
        <v>4341</v>
      </c>
      <c r="B38" s="4" t="s">
        <v>6</v>
      </c>
      <c r="C38" s="31">
        <v>60000</v>
      </c>
    </row>
    <row r="39" spans="1:3" ht="15" thickBot="1" x14ac:dyDescent="0.35">
      <c r="A39" s="11">
        <v>4359</v>
      </c>
      <c r="B39" s="4" t="s">
        <v>42</v>
      </c>
      <c r="C39" s="31">
        <v>72800</v>
      </c>
    </row>
    <row r="40" spans="1:3" ht="15" thickBot="1" x14ac:dyDescent="0.35">
      <c r="A40" s="11">
        <v>5212</v>
      </c>
      <c r="B40" s="4" t="s">
        <v>50</v>
      </c>
      <c r="C40" s="31">
        <v>15000</v>
      </c>
    </row>
    <row r="41" spans="1:3" ht="15" thickBot="1" x14ac:dyDescent="0.35">
      <c r="A41" s="11">
        <v>5213</v>
      </c>
      <c r="B41" s="4" t="s">
        <v>51</v>
      </c>
      <c r="C41" s="31">
        <v>50000</v>
      </c>
    </row>
    <row r="42" spans="1:3" ht="15" thickBot="1" x14ac:dyDescent="0.35">
      <c r="A42" s="11">
        <v>5512</v>
      </c>
      <c r="B42" s="4" t="s">
        <v>7</v>
      </c>
      <c r="C42" s="31">
        <v>8000</v>
      </c>
    </row>
    <row r="43" spans="1:3" ht="15" thickBot="1" x14ac:dyDescent="0.35">
      <c r="A43" s="11">
        <v>6112</v>
      </c>
      <c r="B43" s="4" t="s">
        <v>32</v>
      </c>
      <c r="C43" s="31">
        <v>1627000</v>
      </c>
    </row>
    <row r="44" spans="1:3" ht="15" thickBot="1" x14ac:dyDescent="0.35">
      <c r="A44" s="11">
        <v>6114</v>
      </c>
      <c r="B44" s="4" t="s">
        <v>55</v>
      </c>
      <c r="C44" s="31">
        <v>47000</v>
      </c>
    </row>
    <row r="45" spans="1:3" ht="15" thickBot="1" x14ac:dyDescent="0.35">
      <c r="A45" s="11">
        <v>6171</v>
      </c>
      <c r="B45" s="4" t="s">
        <v>33</v>
      </c>
      <c r="C45" s="31">
        <v>3425000</v>
      </c>
    </row>
    <row r="46" spans="1:3" ht="15" thickBot="1" x14ac:dyDescent="0.35">
      <c r="A46" s="11">
        <v>6310</v>
      </c>
      <c r="B46" s="4" t="s">
        <v>34</v>
      </c>
      <c r="C46" s="31">
        <v>20000</v>
      </c>
    </row>
    <row r="47" spans="1:3" ht="15" thickBot="1" x14ac:dyDescent="0.35">
      <c r="A47" s="11">
        <v>6320</v>
      </c>
      <c r="B47" s="4" t="s">
        <v>35</v>
      </c>
      <c r="C47" s="31">
        <v>75000</v>
      </c>
    </row>
    <row r="48" spans="1:3" ht="15" thickBot="1" x14ac:dyDescent="0.35">
      <c r="A48" s="11">
        <v>6399</v>
      </c>
      <c r="B48" s="4" t="s">
        <v>36</v>
      </c>
      <c r="C48" s="31">
        <v>400000</v>
      </c>
    </row>
    <row r="49" spans="1:3" ht="15" thickBot="1" x14ac:dyDescent="0.35">
      <c r="A49" s="11">
        <v>6402</v>
      </c>
      <c r="B49" s="4" t="s">
        <v>37</v>
      </c>
      <c r="C49" s="31">
        <v>19000</v>
      </c>
    </row>
    <row r="50" spans="1:3" ht="15" thickBot="1" x14ac:dyDescent="0.35">
      <c r="A50" s="11">
        <v>6409</v>
      </c>
      <c r="B50" s="4" t="s">
        <v>38</v>
      </c>
      <c r="C50" s="25">
        <v>10000</v>
      </c>
    </row>
    <row r="51" spans="1:3" ht="15" thickBot="1" x14ac:dyDescent="0.35">
      <c r="A51" s="15"/>
      <c r="B51" s="9" t="s">
        <v>8</v>
      </c>
      <c r="C51" s="33">
        <f>SUM(C9:C50)</f>
        <v>26796950</v>
      </c>
    </row>
    <row r="52" spans="1:3" ht="15" thickBot="1" x14ac:dyDescent="0.35">
      <c r="A52" s="15" t="s">
        <v>44</v>
      </c>
      <c r="B52" s="14"/>
      <c r="C52" s="34"/>
    </row>
    <row r="53" spans="1:3" ht="15" thickBot="1" x14ac:dyDescent="0.35">
      <c r="A53" s="15">
        <v>8115</v>
      </c>
      <c r="B53" s="14" t="s">
        <v>45</v>
      </c>
      <c r="C53" s="39">
        <v>10264450</v>
      </c>
    </row>
    <row r="54" spans="1:3" ht="15" thickBot="1" x14ac:dyDescent="0.35">
      <c r="A54" s="16"/>
      <c r="B54" s="41" t="s">
        <v>43</v>
      </c>
      <c r="C54" s="40">
        <f>SUM(C53)</f>
        <v>10264450</v>
      </c>
    </row>
    <row r="55" spans="1:3" ht="15" thickBot="1" x14ac:dyDescent="0.35">
      <c r="A55" s="16"/>
      <c r="B55" s="18"/>
      <c r="C55" s="35"/>
    </row>
    <row r="56" spans="1:3" ht="15" thickBot="1" x14ac:dyDescent="0.35">
      <c r="A56" s="19" t="s">
        <v>10</v>
      </c>
      <c r="B56" s="18"/>
      <c r="C56" s="35"/>
    </row>
    <row r="57" spans="1:3" ht="15" thickBot="1" x14ac:dyDescent="0.35">
      <c r="A57" s="16"/>
      <c r="B57" s="22" t="s">
        <v>46</v>
      </c>
      <c r="C57" s="36">
        <f>SUM(C4)</f>
        <v>13995000</v>
      </c>
    </row>
    <row r="58" spans="1:3" ht="15" thickBot="1" x14ac:dyDescent="0.35">
      <c r="A58" s="16"/>
      <c r="B58" s="22" t="s">
        <v>47</v>
      </c>
      <c r="C58" s="36">
        <f>SUM(C5)</f>
        <v>200900</v>
      </c>
    </row>
    <row r="59" spans="1:3" ht="15" thickBot="1" x14ac:dyDescent="0.35">
      <c r="A59" s="16"/>
      <c r="B59" s="22" t="s">
        <v>48</v>
      </c>
      <c r="C59" s="36">
        <f>SUM(C6)</f>
        <v>2336600</v>
      </c>
    </row>
    <row r="60" spans="1:3" ht="15" thickBot="1" x14ac:dyDescent="0.35">
      <c r="A60" s="16"/>
      <c r="B60" s="22" t="s">
        <v>9</v>
      </c>
      <c r="C60" s="36">
        <f>SUM(C54)</f>
        <v>10264450</v>
      </c>
    </row>
    <row r="61" spans="1:3" ht="15" thickBot="1" x14ac:dyDescent="0.35">
      <c r="A61" s="17"/>
      <c r="B61" s="22" t="s">
        <v>52</v>
      </c>
      <c r="C61" s="36">
        <f>SUM(C51)</f>
        <v>26796950</v>
      </c>
    </row>
    <row r="62" spans="1:3" x14ac:dyDescent="0.3">
      <c r="A62" s="2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Jan Bernadič</cp:lastModifiedBy>
  <cp:lastPrinted>2023-11-14T15:15:38Z</cp:lastPrinted>
  <dcterms:created xsi:type="dcterms:W3CDTF">2020-11-12T12:41:19Z</dcterms:created>
  <dcterms:modified xsi:type="dcterms:W3CDTF">2024-12-09T11:39:23Z</dcterms:modified>
</cp:coreProperties>
</file>